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owa\Desktop\AJ's Auto Glass\Avis Budget Group\2017\Daily Work Order Report to AVIS\September\"/>
    </mc:Choice>
  </mc:AlternateContent>
  <bookViews>
    <workbookView xWindow="0" yWindow="0" windowWidth="23040" windowHeight="9948" xr2:uid="{00000000-000D-0000-FFFF-FFFF00000000}"/>
  </bookViews>
  <sheets>
    <sheet name="Order Form" sheetId="1" r:id="rId1"/>
    <sheet name="Reference" sheetId="2" state="hidden" r:id="rId2"/>
    <sheet name="Sheet1" sheetId="5" state="hidden" r:id="rId3"/>
  </sheets>
  <definedNames>
    <definedName name="Account_Type">Reference!$E$2:$E$4</definedName>
    <definedName name="Acct_Code">Reference!$D$2:$D$4</definedName>
    <definedName name="Brand">Reference!$F$2:$F$4</definedName>
    <definedName name="Doors">Reference!$I$2:$I$4</definedName>
    <definedName name="Glass_Type">Reference!$B$2:$B$12</definedName>
    <definedName name="Glass_type_Description">Reference!$C$2:$C$12</definedName>
    <definedName name="Notes">Reference!$H$2:$H$7</definedName>
    <definedName name="_xlnm.Print_Area" localSheetId="0">'Order Form'!$A$1:$Q$35</definedName>
    <definedName name="Program_Type">Reference!$J$2:$J$3</definedName>
    <definedName name="R_">Reference!$K$2:$K$3</definedName>
    <definedName name="T">Reference!$L$2:$L$3</definedName>
  </definedNames>
  <calcPr calcId="171027"/>
</workbook>
</file>

<file path=xl/calcChain.xml><?xml version="1.0" encoding="utf-8"?>
<calcChain xmlns="http://schemas.openxmlformats.org/spreadsheetml/2006/main">
  <c r="Q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8" i="1"/>
</calcChain>
</file>

<file path=xl/sharedStrings.xml><?xml version="1.0" encoding="utf-8"?>
<sst xmlns="http://schemas.openxmlformats.org/spreadsheetml/2006/main" count="223" uniqueCount="151">
  <si>
    <t>Year</t>
  </si>
  <si>
    <t>PO #</t>
  </si>
  <si>
    <t>P.O. Issued By:</t>
  </si>
  <si>
    <t>Location Name:</t>
  </si>
  <si>
    <t>Phone Number:</t>
  </si>
  <si>
    <t>Address:</t>
  </si>
  <si>
    <t>Date:</t>
  </si>
  <si>
    <t>Phone:</t>
  </si>
  <si>
    <t>Fax:</t>
  </si>
  <si>
    <t>Contact Name:</t>
  </si>
  <si>
    <t>Glass Vendor:</t>
  </si>
  <si>
    <t>City,Zip:</t>
  </si>
  <si>
    <t>*Glass Needed</t>
  </si>
  <si>
    <t>MVA (Unit #)</t>
  </si>
  <si>
    <t>Status</t>
  </si>
  <si>
    <t>Body</t>
  </si>
  <si>
    <t>VIN</t>
  </si>
  <si>
    <t>Actual Mileage</t>
  </si>
  <si>
    <t>Wizard Miles</t>
  </si>
  <si>
    <t>Make / Model</t>
  </si>
  <si>
    <t xml:space="preserve"> W/S</t>
  </si>
  <si>
    <t>Windshield</t>
  </si>
  <si>
    <t xml:space="preserve"> BG</t>
  </si>
  <si>
    <t>Back Glass</t>
  </si>
  <si>
    <t xml:space="preserve"> LFDG</t>
  </si>
  <si>
    <t>Left Front Door Glass</t>
  </si>
  <si>
    <t xml:space="preserve"> RFDG</t>
  </si>
  <si>
    <t>Right Front Door Glass</t>
  </si>
  <si>
    <t xml:space="preserve"> LRDG</t>
  </si>
  <si>
    <t>Left Rear Door Glass</t>
  </si>
  <si>
    <t>RRDG</t>
  </si>
  <si>
    <t>Right Rear Door Glass</t>
  </si>
  <si>
    <t xml:space="preserve"> LQG</t>
  </si>
  <si>
    <t>Left Quarter Glass</t>
  </si>
  <si>
    <t xml:space="preserve"> RQG</t>
  </si>
  <si>
    <t>Right Quarter Glass</t>
  </si>
  <si>
    <t xml:space="preserve"> LVG</t>
  </si>
  <si>
    <t>Left Vent Glass</t>
  </si>
  <si>
    <t xml:space="preserve"> RVG</t>
  </si>
  <si>
    <t>Right Vent Glass</t>
  </si>
  <si>
    <t>Glass Type</t>
  </si>
  <si>
    <t>Glass type Description</t>
  </si>
  <si>
    <t>Account Type</t>
  </si>
  <si>
    <t>FLEET</t>
  </si>
  <si>
    <t>TURNBACK</t>
  </si>
  <si>
    <t>WHOLESALE</t>
  </si>
  <si>
    <t>Acct Code</t>
  </si>
  <si>
    <t>F</t>
  </si>
  <si>
    <t>T</t>
  </si>
  <si>
    <t>W</t>
  </si>
  <si>
    <t>Brand</t>
  </si>
  <si>
    <t>ABG</t>
  </si>
  <si>
    <t>Payless</t>
  </si>
  <si>
    <t>ZipCar</t>
  </si>
  <si>
    <t>Owner</t>
  </si>
  <si>
    <t>Safelite Email</t>
  </si>
  <si>
    <t>R</t>
  </si>
  <si>
    <t>Mileage Error</t>
  </si>
  <si>
    <t>Your  Email</t>
  </si>
  <si>
    <t>Rain sensor</t>
  </si>
  <si>
    <t>Heated</t>
  </si>
  <si>
    <t>Lane departure</t>
  </si>
  <si>
    <t>Other</t>
  </si>
  <si>
    <t>Notes</t>
  </si>
  <si>
    <t>Charge to Acct Code</t>
  </si>
  <si>
    <t>Doors</t>
  </si>
  <si>
    <t xml:space="preserve">Doors </t>
  </si>
  <si>
    <t>2DR</t>
  </si>
  <si>
    <t>4DR</t>
  </si>
  <si>
    <t>Program Type</t>
  </si>
  <si>
    <t>Multiple Options</t>
  </si>
  <si>
    <t>N/A</t>
  </si>
  <si>
    <t>LABOR ONLY</t>
  </si>
  <si>
    <t>Labor Only</t>
  </si>
  <si>
    <t>Private Sub Worksheet_Change(ByVal Target As Range)</t>
  </si>
  <si>
    <t>Dim strName As String</t>
  </si>
  <si>
    <t xml:space="preserve">    If Target.Cells.Count &gt; 1 Then Exit Sub</t>
  </si>
  <si>
    <t xml:space="preserve">        On Error Resume Next</t>
  </si>
  <si>
    <t xml:space="preserve">        strName = Target.Name.Name</t>
  </si>
  <si>
    <t xml:space="preserve">        On Error GoTo 0</t>
  </si>
  <si>
    <t xml:space="preserve">        </t>
  </si>
  <si>
    <t xml:space="preserve">    If strName = "Pick_a_City" Then</t>
  </si>
  <si>
    <t xml:space="preserve">       Application.EnableEvents = False</t>
  </si>
  <si>
    <t xml:space="preserve">       Range("Corresponding_List") = vbNullString</t>
  </si>
  <si>
    <t xml:space="preserve">       Application.EnableEvents = True</t>
  </si>
  <si>
    <t xml:space="preserve">    End If</t>
  </si>
  <si>
    <t>End Sub</t>
  </si>
  <si>
    <r>
      <rPr>
        <b/>
        <sz val="14"/>
        <color rgb="FFFF0000"/>
        <rFont val="Verdana"/>
        <family val="2"/>
      </rPr>
      <t>T</t>
    </r>
    <r>
      <rPr>
        <sz val="10"/>
        <rFont val="Verdana"/>
        <family val="2"/>
      </rPr>
      <t xml:space="preserve"> = </t>
    </r>
    <r>
      <rPr>
        <b/>
        <sz val="10"/>
        <color rgb="FFFF0000"/>
        <rFont val="Verdana"/>
        <family val="2"/>
      </rPr>
      <t>Turnback</t>
    </r>
    <r>
      <rPr>
        <sz val="10"/>
        <rFont val="Verdana"/>
        <family val="2"/>
      </rPr>
      <t xml:space="preserve"> Vehicle that is going to the TBK auction now and needs brand specific glass based on deletion prep.</t>
    </r>
    <r>
      <rPr>
        <b/>
        <sz val="10"/>
        <rFont val="Verdana"/>
        <family val="2"/>
      </rPr>
      <t>(Acct 5105658)</t>
    </r>
  </si>
  <si>
    <r>
      <rPr>
        <b/>
        <sz val="14"/>
        <color rgb="FFFF0000"/>
        <rFont val="Verdana"/>
        <family val="2"/>
      </rPr>
      <t>W</t>
    </r>
    <r>
      <rPr>
        <sz val="10"/>
        <rFont val="Verdana"/>
        <family val="2"/>
      </rPr>
      <t xml:space="preserve"> = </t>
    </r>
    <r>
      <rPr>
        <b/>
        <sz val="10"/>
        <color rgb="FFFF0000"/>
        <rFont val="Verdana"/>
        <family val="2"/>
      </rPr>
      <t>Wholesale</t>
    </r>
    <r>
      <rPr>
        <sz val="10"/>
        <rFont val="Verdana"/>
        <family val="2"/>
      </rPr>
      <t xml:space="preserve"> Vehicle that is going to the WHSL auction now and can use the least expensive glass based on deletion prep.</t>
    </r>
    <r>
      <rPr>
        <b/>
        <sz val="10"/>
        <rFont val="Verdana"/>
        <family val="2"/>
      </rPr>
      <t>(Acct 5105240)</t>
    </r>
  </si>
  <si>
    <r>
      <rPr>
        <b/>
        <sz val="14"/>
        <color rgb="FFFF0000"/>
        <rFont val="Verdana"/>
        <family val="2"/>
      </rPr>
      <t>R</t>
    </r>
    <r>
      <rPr>
        <sz val="10"/>
        <rFont val="Verdana"/>
        <family val="2"/>
      </rPr>
      <t xml:space="preserve">=Risk (NonBranded Glass)  </t>
    </r>
    <r>
      <rPr>
        <b/>
        <sz val="14"/>
        <color rgb="FFFF0000"/>
        <rFont val="Verdana"/>
        <family val="2"/>
      </rPr>
      <t>T</t>
    </r>
    <r>
      <rPr>
        <sz val="10"/>
        <rFont val="Verdana"/>
        <family val="2"/>
      </rPr>
      <t>=Turnback(Branded Glass)</t>
    </r>
  </si>
  <si>
    <r>
      <rPr>
        <b/>
        <sz val="14"/>
        <color rgb="FFFF0000"/>
        <rFont val="Verdana"/>
        <family val="2"/>
      </rPr>
      <t>F</t>
    </r>
    <r>
      <rPr>
        <sz val="10"/>
        <rFont val="Verdana"/>
        <family val="2"/>
      </rPr>
      <t xml:space="preserve"> = </t>
    </r>
    <r>
      <rPr>
        <b/>
        <sz val="10"/>
        <color rgb="FFFF0000"/>
        <rFont val="Verdana"/>
        <family val="2"/>
      </rPr>
      <t>Fleet Vehicle</t>
    </r>
    <r>
      <rPr>
        <sz val="10"/>
        <rFont val="Verdana"/>
        <family val="2"/>
      </rPr>
      <t xml:space="preserve"> that is going back on rent or had glass damage during rental.</t>
    </r>
    <r>
      <rPr>
        <b/>
        <sz val="10"/>
        <rFont val="Verdana"/>
        <family val="2"/>
      </rPr>
      <t>(Acct 5105657)</t>
    </r>
  </si>
  <si>
    <t xml:space="preserve">Mandatory Fields Please Complete </t>
  </si>
  <si>
    <t>SO. SF, CA 94080</t>
  </si>
  <si>
    <t>MYGRANT PO #</t>
  </si>
  <si>
    <t>GLOBO PO #</t>
  </si>
  <si>
    <t>17</t>
  </si>
  <si>
    <t>FORD TRAW</t>
  </si>
  <si>
    <t>VAN</t>
  </si>
  <si>
    <t>NEW</t>
  </si>
  <si>
    <t>08249-SFZ</t>
  </si>
  <si>
    <t>SFO AIRPORT</t>
  </si>
  <si>
    <t>Trisha</t>
  </si>
  <si>
    <t>780 Mcdonnell</t>
  </si>
  <si>
    <t>650-616-0121</t>
  </si>
  <si>
    <t>AJ Auto Glass</t>
  </si>
  <si>
    <t>99270988</t>
  </si>
  <si>
    <t>80904880</t>
  </si>
  <si>
    <t>81216332</t>
  </si>
  <si>
    <t>80542486</t>
  </si>
  <si>
    <t>81097774</t>
  </si>
  <si>
    <t>47054932</t>
  </si>
  <si>
    <t>82478594</t>
  </si>
  <si>
    <t>45548016</t>
  </si>
  <si>
    <t>80908295</t>
  </si>
  <si>
    <t>80943811</t>
  </si>
  <si>
    <t>06SEP2017</t>
  </si>
  <si>
    <t>2C4RC1BG0HR642380</t>
  </si>
  <si>
    <t>009808</t>
  </si>
  <si>
    <t>CHRY PACI</t>
  </si>
  <si>
    <t>AGED</t>
  </si>
  <si>
    <t>R_</t>
  </si>
  <si>
    <t>3FA6P0RU8HR301564</t>
  </si>
  <si>
    <t>014673</t>
  </si>
  <si>
    <t>FORD FUHY</t>
  </si>
  <si>
    <t>FWD</t>
  </si>
  <si>
    <t>2C4RC1DG2HR621303</t>
  </si>
  <si>
    <t>038565</t>
  </si>
  <si>
    <t>REVW</t>
  </si>
  <si>
    <t>3N1AB7AP0HL668773</t>
  </si>
  <si>
    <t>022097</t>
  </si>
  <si>
    <t>NISS SENT</t>
  </si>
  <si>
    <t>KNDPM3AC5H7123566</t>
  </si>
  <si>
    <t>029099</t>
  </si>
  <si>
    <t>KIA  SPO2</t>
  </si>
  <si>
    <t>1FM5K8D88HGC79887</t>
  </si>
  <si>
    <t>013491</t>
  </si>
  <si>
    <t>FORD EXPL</t>
  </si>
  <si>
    <t>4WD</t>
  </si>
  <si>
    <t>1FADP3K26GL286660</t>
  </si>
  <si>
    <t>16</t>
  </si>
  <si>
    <t>040450</t>
  </si>
  <si>
    <t>FORD FOCO</t>
  </si>
  <si>
    <t>WHSL</t>
  </si>
  <si>
    <t>2C4RC1BG8HR642546</t>
  </si>
  <si>
    <t>017142</t>
  </si>
  <si>
    <t>1FBZX2YM0HKA52805</t>
  </si>
  <si>
    <t>026007</t>
  </si>
  <si>
    <t>Job Status</t>
  </si>
  <si>
    <t>Installed</t>
  </si>
  <si>
    <t>Dealers part required</t>
  </si>
  <si>
    <t>Schedculed for 09/07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</si>
</sst>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 x14ac:knownFonts="1">
    <font>
      <sz val="10"/>
      <name val="Arial"/>
    </font>
    <font>
      <b/>
      <sz val="10"/>
      <name val="Arial"/>
      <family val="2"/>
    </font>
    <font>
      <b/>
      <sz val="16"/>
      <name val="Georgia"/>
      <family val="1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Verdana"/>
      <family val="2"/>
    </font>
    <font>
      <b/>
      <sz val="10"/>
      <name val="Comic Sans MS"/>
      <family val="4"/>
    </font>
    <font>
      <u/>
      <sz val="10"/>
      <color theme="10"/>
      <name val="Arial"/>
      <family val="2"/>
    </font>
    <font>
      <b/>
      <sz val="10"/>
      <color rgb="FFFF0000"/>
      <name val="Verdana"/>
      <family val="2"/>
    </font>
    <font>
      <sz val="14"/>
      <name val="Arial"/>
      <family val="2"/>
    </font>
    <font>
      <b/>
      <sz val="14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/>
      <diagonal/>
    </border>
    <border>
      <left style="thick">
        <color theme="3" tint="0.39994506668294322"/>
      </left>
      <right/>
      <top/>
      <bottom style="medium">
        <color indexed="64"/>
      </bottom>
      <diagonal/>
    </border>
    <border>
      <left style="thick">
        <color theme="3" tint="0.3999450666829432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ck">
        <color theme="3" tint="0.39994506668294322"/>
      </bottom>
      <diagonal/>
    </border>
    <border>
      <left/>
      <right style="thin">
        <color indexed="64"/>
      </right>
      <top style="thin">
        <color indexed="64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ck">
        <color theme="3" tint="0.39994506668294322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0" fillId="0" borderId="0"/>
  </cellStyleXfs>
  <cellXfs count="100">
    <xf numFmtId="0" fontId="0" fillId="0" borderId="0" xfId="0"/>
    <xf numFmtId="0" fontId="0" fillId="0" borderId="0" xfId="0" applyBorder="1"/>
    <xf numFmtId="0" fontId="8" fillId="0" borderId="0" xfId="0" applyFon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10" fillId="0" borderId="0" xfId="0" applyFont="1"/>
    <xf numFmtId="49" fontId="0" fillId="4" borderId="0" xfId="0" applyNumberFormat="1" applyFill="1" applyAlignment="1">
      <alignment horizontal="left"/>
    </xf>
    <xf numFmtId="49" fontId="0" fillId="4" borderId="0" xfId="0" applyNumberFormat="1" applyFill="1"/>
    <xf numFmtId="49" fontId="5" fillId="3" borderId="5" xfId="0" applyNumberFormat="1" applyFont="1" applyFill="1" applyBorder="1" applyAlignment="1" applyProtection="1">
      <alignment horizontal="center"/>
      <protection locked="0"/>
    </xf>
    <xf numFmtId="49" fontId="5" fillId="3" borderId="10" xfId="0" applyNumberFormat="1" applyFont="1" applyFill="1" applyBorder="1" applyAlignment="1" applyProtection="1">
      <alignment horizontal="center"/>
      <protection locked="0"/>
    </xf>
    <xf numFmtId="49" fontId="0" fillId="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/>
    <xf numFmtId="49" fontId="12" fillId="3" borderId="5" xfId="0" applyNumberFormat="1" applyFont="1" applyFill="1" applyBorder="1" applyAlignment="1" applyProtection="1">
      <alignment horizontal="center"/>
      <protection locked="0"/>
    </xf>
    <xf numFmtId="49" fontId="12" fillId="3" borderId="10" xfId="0" applyNumberFormat="1" applyFont="1" applyFill="1" applyBorder="1" applyAlignment="1" applyProtection="1">
      <alignment horizontal="center"/>
      <protection locked="0"/>
    </xf>
    <xf numFmtId="49" fontId="12" fillId="3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0" fillId="4" borderId="13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Alignment="1" applyProtection="1">
      <alignment horizontal="left"/>
      <protection locked="0"/>
    </xf>
    <xf numFmtId="49" fontId="6" fillId="4" borderId="15" xfId="0" applyNumberFormat="1" applyFont="1" applyFill="1" applyBorder="1" applyAlignment="1" applyProtection="1">
      <alignment horizontal="left"/>
      <protection locked="0"/>
    </xf>
    <xf numFmtId="49" fontId="6" fillId="4" borderId="0" xfId="0" applyNumberFormat="1" applyFont="1" applyFill="1" applyBorder="1" applyAlignment="1" applyProtection="1">
      <alignment horizontal="center"/>
      <protection locked="0"/>
    </xf>
    <xf numFmtId="49" fontId="2" fillId="4" borderId="0" xfId="0" applyNumberFormat="1" applyFont="1" applyFill="1" applyBorder="1" applyAlignment="1" applyProtection="1">
      <alignment horizontal="center"/>
      <protection locked="0"/>
    </xf>
    <xf numFmtId="49" fontId="7" fillId="4" borderId="0" xfId="0" applyNumberFormat="1" applyFont="1" applyFill="1" applyBorder="1" applyAlignment="1" applyProtection="1">
      <alignment horizontal="center"/>
      <protection locked="0"/>
    </xf>
    <xf numFmtId="49" fontId="0" fillId="4" borderId="0" xfId="0" applyNumberFormat="1" applyFill="1" applyBorder="1" applyAlignment="1" applyProtection="1">
      <alignment horizontal="center"/>
      <protection locked="0"/>
    </xf>
    <xf numFmtId="49" fontId="7" fillId="4" borderId="0" xfId="0" applyNumberFormat="1" applyFont="1" applyFill="1" applyBorder="1" applyAlignment="1" applyProtection="1">
      <alignment horizontal="left"/>
      <protection locked="0"/>
    </xf>
    <xf numFmtId="49" fontId="7" fillId="4" borderId="15" xfId="0" applyNumberFormat="1" applyFont="1" applyFill="1" applyBorder="1" applyAlignment="1" applyProtection="1">
      <alignment horizontal="right"/>
      <protection locked="0"/>
    </xf>
    <xf numFmtId="49" fontId="3" fillId="4" borderId="0" xfId="0" applyNumberFormat="1" applyFont="1" applyFill="1" applyBorder="1" applyAlignment="1" applyProtection="1">
      <alignment horizontal="center"/>
      <protection locked="0"/>
    </xf>
    <xf numFmtId="49" fontId="7" fillId="2" borderId="7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 applyProtection="1">
      <alignment horizontal="center"/>
      <protection locked="0"/>
    </xf>
    <xf numFmtId="49" fontId="0" fillId="4" borderId="12" xfId="0" applyNumberFormat="1" applyFill="1" applyBorder="1" applyAlignment="1" applyProtection="1">
      <alignment horizontal="center"/>
      <protection locked="0"/>
    </xf>
    <xf numFmtId="49" fontId="0" fillId="4" borderId="12" xfId="0" applyNumberFormat="1" applyFill="1" applyBorder="1" applyAlignment="1" applyProtection="1">
      <alignment horizontal="left"/>
      <protection locked="0"/>
    </xf>
    <xf numFmtId="49" fontId="0" fillId="4" borderId="0" xfId="0" applyNumberFormat="1" applyFill="1" applyBorder="1" applyAlignment="1" applyProtection="1">
      <alignment horizontal="left"/>
      <protection locked="0"/>
    </xf>
    <xf numFmtId="49" fontId="5" fillId="0" borderId="1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 applyProtection="1">
      <alignment horizontal="center" wrapText="1"/>
      <protection locked="0"/>
    </xf>
    <xf numFmtId="49" fontId="11" fillId="0" borderId="3" xfId="0" applyNumberFormat="1" applyFont="1" applyBorder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wrapText="1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11" xfId="0" applyNumberFormat="1" applyFont="1" applyBorder="1" applyAlignment="1" applyProtection="1">
      <alignment horizontal="center"/>
      <protection locked="0"/>
    </xf>
    <xf numFmtId="49" fontId="14" fillId="3" borderId="18" xfId="0" applyNumberFormat="1" applyFont="1" applyFill="1" applyBorder="1" applyAlignment="1" applyProtection="1">
      <alignment horizontal="center"/>
      <protection locked="0"/>
    </xf>
    <xf numFmtId="49" fontId="1" fillId="0" borderId="5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49" fontId="16" fillId="4" borderId="15" xfId="0" applyNumberFormat="1" applyFont="1" applyFill="1" applyBorder="1" applyProtection="1">
      <protection locked="0"/>
    </xf>
    <xf numFmtId="49" fontId="8" fillId="4" borderId="0" xfId="0" applyNumberFormat="1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49" fontId="9" fillId="4" borderId="15" xfId="0" applyNumberFormat="1" applyFont="1" applyFill="1" applyBorder="1" applyAlignment="1" applyProtection="1">
      <alignment horizontal="right"/>
      <protection locked="0"/>
    </xf>
    <xf numFmtId="0" fontId="8" fillId="4" borderId="0" xfId="0" applyFont="1" applyFill="1" applyBorder="1" applyProtection="1">
      <protection locked="0"/>
    </xf>
    <xf numFmtId="49" fontId="9" fillId="4" borderId="15" xfId="0" applyNumberFormat="1" applyFont="1" applyFill="1" applyBorder="1" applyAlignment="1" applyProtection="1">
      <alignment horizontal="left"/>
      <protection locked="0"/>
    </xf>
    <xf numFmtId="49" fontId="9" fillId="4" borderId="0" xfId="0" applyNumberFormat="1" applyFont="1" applyFill="1" applyBorder="1" applyAlignment="1" applyProtection="1">
      <alignment horizontal="center"/>
      <protection locked="0"/>
    </xf>
    <xf numFmtId="49" fontId="8" fillId="4" borderId="16" xfId="0" applyNumberFormat="1" applyFont="1" applyFill="1" applyBorder="1" applyAlignment="1" applyProtection="1">
      <alignment horizontal="left"/>
      <protection locked="0"/>
    </xf>
    <xf numFmtId="49" fontId="8" fillId="4" borderId="12" xfId="0" applyNumberFormat="1" applyFont="1" applyFill="1" applyBorder="1" applyAlignment="1" applyProtection="1">
      <alignment horizontal="center"/>
      <protection locked="0"/>
    </xf>
    <xf numFmtId="49" fontId="16" fillId="4" borderId="15" xfId="0" applyNumberFormat="1" applyFont="1" applyFill="1" applyBorder="1" applyAlignment="1" applyProtection="1">
      <alignment horizontal="left"/>
      <protection locked="0"/>
    </xf>
    <xf numFmtId="49" fontId="9" fillId="4" borderId="15" xfId="0" applyNumberFormat="1" applyFont="1" applyFill="1" applyBorder="1" applyAlignment="1" applyProtection="1">
      <protection locked="0"/>
    </xf>
    <xf numFmtId="49" fontId="13" fillId="4" borderId="0" xfId="0" applyNumberFormat="1" applyFont="1" applyFill="1" applyBorder="1" applyAlignment="1" applyProtection="1">
      <alignment vertical="center" wrapText="1"/>
      <protection locked="0"/>
    </xf>
    <xf numFmtId="49" fontId="5" fillId="4" borderId="20" xfId="0" applyNumberFormat="1" applyFont="1" applyFill="1" applyBorder="1" applyAlignment="1" applyProtection="1"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5" fillId="4" borderId="25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/>
    </xf>
    <xf numFmtId="49" fontId="1" fillId="0" borderId="5" xfId="0" applyNumberFormat="1" applyFont="1" applyFill="1" applyBorder="1" applyAlignment="1" applyProtection="1">
      <alignment horizontal="center"/>
    </xf>
    <xf numFmtId="49" fontId="1" fillId="0" borderId="8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2" fillId="0" borderId="5" xfId="0" applyNumberFormat="1" applyFont="1" applyFill="1" applyBorder="1" applyAlignment="1" applyProtection="1">
      <alignment horizontal="center"/>
    </xf>
    <xf numFmtId="49" fontId="12" fillId="0" borderId="10" xfId="0" applyNumberFormat="1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0" fillId="0" borderId="5" xfId="0" applyNumberFormat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Fill="1" applyBorder="1" applyAlignment="1" applyProtection="1">
      <alignment horizontal="center"/>
      <protection locked="0"/>
    </xf>
    <xf numFmtId="49" fontId="17" fillId="3" borderId="0" xfId="0" applyNumberFormat="1" applyFont="1" applyFill="1" applyBorder="1" applyAlignment="1" applyProtection="1">
      <alignment horizontal="center"/>
      <protection locked="0"/>
    </xf>
    <xf numFmtId="49" fontId="17" fillId="4" borderId="9" xfId="0" applyNumberFormat="1" applyFont="1" applyFill="1" applyBorder="1" applyAlignment="1" applyProtection="1">
      <alignment horizontal="center"/>
      <protection locked="0"/>
    </xf>
    <xf numFmtId="49" fontId="14" fillId="3" borderId="18" xfId="0" applyNumberFormat="1" applyFont="1" applyFill="1" applyBorder="1" applyAlignment="1" applyProtection="1">
      <alignment horizontal="center" wrapText="1"/>
      <protection locked="0"/>
    </xf>
    <xf numFmtId="49" fontId="8" fillId="4" borderId="0" xfId="0" applyNumberFormat="1" applyFont="1" applyFill="1" applyBorder="1" applyAlignment="1" applyProtection="1">
      <alignment horizontal="center"/>
      <protection locked="0"/>
    </xf>
    <xf numFmtId="49" fontId="7" fillId="4" borderId="12" xfId="0" applyNumberFormat="1" applyFont="1" applyFill="1" applyBorder="1" applyAlignment="1" applyProtection="1">
      <alignment horizontal="center"/>
      <protection locked="0"/>
    </xf>
    <xf numFmtId="49" fontId="7" fillId="4" borderId="7" xfId="0" applyNumberFormat="1" applyFont="1" applyFill="1" applyBorder="1" applyAlignment="1" applyProtection="1">
      <alignment horizontal="center"/>
      <protection locked="0"/>
    </xf>
    <xf numFmtId="49" fontId="12" fillId="5" borderId="1" xfId="0" applyNumberFormat="1" applyFont="1" applyFill="1" applyBorder="1" applyAlignment="1" applyProtection="1">
      <alignment horizontal="center" vertical="center"/>
      <protection locked="0"/>
    </xf>
    <xf numFmtId="49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5" xfId="0" applyNumberFormat="1" applyFont="1" applyFill="1" applyBorder="1" applyAlignment="1" applyProtection="1">
      <alignment horizontal="center" vertical="center"/>
      <protection locked="0"/>
    </xf>
    <xf numFmtId="49" fontId="17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2" xfId="0" applyNumberFormat="1" applyFont="1" applyFill="1" applyBorder="1" applyAlignment="1" applyProtection="1">
      <alignment horizontal="center"/>
      <protection locked="0"/>
    </xf>
    <xf numFmtId="49" fontId="7" fillId="4" borderId="7" xfId="0" applyNumberFormat="1" applyFont="1" applyFill="1" applyBorder="1" applyAlignment="1" applyProtection="1">
      <alignment horizontal="center"/>
      <protection locked="0"/>
    </xf>
    <xf numFmtId="49" fontId="7" fillId="3" borderId="7" xfId="0" applyNumberFormat="1" applyFont="1" applyFill="1" applyBorder="1" applyAlignment="1" applyProtection="1">
      <alignment horizontal="center" wrapText="1"/>
      <protection locked="0"/>
    </xf>
    <xf numFmtId="49" fontId="7" fillId="3" borderId="7" xfId="0" applyNumberFormat="1" applyFont="1" applyFill="1" applyBorder="1" applyAlignment="1" applyProtection="1">
      <alignment horizontal="center"/>
      <protection locked="0"/>
    </xf>
    <xf numFmtId="164" fontId="4" fillId="4" borderId="12" xfId="0" applyNumberFormat="1" applyFont="1" applyFill="1" applyBorder="1" applyAlignment="1" applyProtection="1">
      <alignment horizontal="center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6" xfId="0" applyNumberFormat="1" applyFill="1" applyBorder="1" applyAlignment="1" applyProtection="1">
      <protection locked="0"/>
    </xf>
    <xf numFmtId="49" fontId="0" fillId="4" borderId="12" xfId="0" applyNumberFormat="1" applyFill="1" applyBorder="1" applyAlignment="1" applyProtection="1">
      <protection locked="0"/>
    </xf>
    <xf numFmtId="49" fontId="15" fillId="4" borderId="23" xfId="1" applyNumberFormat="1" applyFill="1" applyBorder="1" applyAlignment="1" applyProtection="1">
      <alignment horizontal="center" vertical="center"/>
      <protection locked="0"/>
    </xf>
    <xf numFmtId="49" fontId="15" fillId="4" borderId="24" xfId="1" applyNumberForma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5" xfId="1" applyNumberForma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2828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1</xdr:col>
      <xdr:colOff>1143000</xdr:colOff>
      <xdr:row>1</xdr:row>
      <xdr:rowOff>247650</xdr:rowOff>
    </xdr:to>
    <xdr:pic>
      <xdr:nvPicPr>
        <xdr:cNvPr id="1164" name="Picture 4" descr="ABG LOGO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2105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33617</xdr:colOff>
      <xdr:row>1</xdr:row>
      <xdr:rowOff>17929</xdr:rowOff>
    </xdr:from>
    <xdr:to>
      <xdr:col>5</xdr:col>
      <xdr:colOff>347382</xdr:colOff>
      <xdr:row>2</xdr:row>
      <xdr:rowOff>257735</xdr:rowOff>
    </xdr:to>
    <xdr:sp macro="[0]!Display313UsingMVA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4146176" y="174811"/>
          <a:ext cx="1019735" cy="53115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Add MVA Detail</a:t>
          </a:r>
        </a:p>
      </xdr:txBody>
    </xdr:sp>
    <xdr:clientData/>
  </xdr:twoCellAnchor>
  <xdr:twoCellAnchor>
    <xdr:from>
      <xdr:col>4</xdr:col>
      <xdr:colOff>33617</xdr:colOff>
      <xdr:row>3</xdr:row>
      <xdr:rowOff>78442</xdr:rowOff>
    </xdr:from>
    <xdr:to>
      <xdr:col>5</xdr:col>
      <xdr:colOff>347382</xdr:colOff>
      <xdr:row>4</xdr:row>
      <xdr:rowOff>340659</xdr:rowOff>
    </xdr:to>
    <xdr:sp macro="[0]!Mail_ActiveSheet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283323" y="795618"/>
          <a:ext cx="1019735" cy="53115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Email Order Form</a:t>
          </a:r>
        </a:p>
      </xdr:txBody>
    </xdr:sp>
    <xdr:clientData/>
  </xdr:twoCellAnchor>
  <xdr:twoCellAnchor>
    <xdr:from>
      <xdr:col>11</xdr:col>
      <xdr:colOff>952499</xdr:colOff>
      <xdr:row>1</xdr:row>
      <xdr:rowOff>83344</xdr:rowOff>
    </xdr:from>
    <xdr:to>
      <xdr:col>12</xdr:col>
      <xdr:colOff>547686</xdr:colOff>
      <xdr:row>4</xdr:row>
      <xdr:rowOff>190500</xdr:rowOff>
    </xdr:to>
    <xdr:sp macro="[0]!ClearSheet.ClearSheet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9715499" y="250032"/>
          <a:ext cx="1666875" cy="91678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Clear 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52"/>
  <sheetViews>
    <sheetView tabSelected="1" zoomScale="90" zoomScaleNormal="90" zoomScaleSheetLayoutView="85" workbookViewId="0">
      <selection activeCell="N20" sqref="N20"/>
    </sheetView>
  </sheetViews>
  <sheetFormatPr defaultRowHeight="13.2" x14ac:dyDescent="0.25"/>
  <cols>
    <col min="1" max="1" width="18.33203125" style="3" customWidth="1"/>
    <col min="2" max="2" width="23.88671875" style="11" bestFit="1" customWidth="1"/>
    <col min="3" max="3" width="6.5546875" style="11" customWidth="1"/>
    <col min="4" max="4" width="16.33203125" style="11" customWidth="1"/>
    <col min="5" max="5" width="10.5546875" style="11" customWidth="1"/>
    <col min="6" max="6" width="10" style="11" customWidth="1"/>
    <col min="7" max="7" width="16.33203125" style="11" customWidth="1"/>
    <col min="8" max="8" width="6.6640625" style="11" customWidth="1"/>
    <col min="9" max="9" width="11" style="11" bestFit="1" customWidth="1"/>
    <col min="10" max="10" width="8.5546875" style="11" customWidth="1"/>
    <col min="11" max="11" width="19.44140625" style="11" bestFit="1" customWidth="1"/>
    <col min="12" max="12" width="31.109375" style="11" customWidth="1"/>
    <col min="13" max="13" width="8.6640625" style="11" customWidth="1"/>
    <col min="14" max="14" width="14.6640625" style="11" customWidth="1"/>
    <col min="15" max="15" width="17.5546875" style="4" customWidth="1"/>
    <col min="16" max="16" width="20" style="4" customWidth="1"/>
    <col min="17" max="17" width="23.5546875" style="4" customWidth="1"/>
  </cols>
  <sheetData>
    <row r="1" spans="1:17" ht="13.5" customHeight="1" thickTop="1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9"/>
      <c r="Q1" s="19"/>
    </row>
    <row r="2" spans="1:17" ht="22.5" customHeight="1" thickBot="1" x14ac:dyDescent="0.45">
      <c r="A2" s="20"/>
      <c r="B2" s="21"/>
      <c r="C2" s="22"/>
      <c r="D2" s="22"/>
      <c r="E2" s="22"/>
      <c r="F2" s="22"/>
      <c r="G2" s="23" t="s">
        <v>5</v>
      </c>
      <c r="H2" s="86" t="s">
        <v>102</v>
      </c>
      <c r="I2" s="86"/>
      <c r="J2" s="86"/>
      <c r="K2" s="86"/>
      <c r="L2" s="23"/>
      <c r="M2" s="23"/>
      <c r="N2" s="24"/>
      <c r="O2" s="25" t="s">
        <v>10</v>
      </c>
      <c r="P2" s="90" t="s">
        <v>104</v>
      </c>
      <c r="Q2" s="90"/>
    </row>
    <row r="3" spans="1:17" ht="21" customHeight="1" thickBot="1" x14ac:dyDescent="0.4">
      <c r="A3" s="26" t="s">
        <v>3</v>
      </c>
      <c r="B3" s="80" t="s">
        <v>100</v>
      </c>
      <c r="C3" s="23"/>
      <c r="D3" s="23"/>
      <c r="E3" s="27"/>
      <c r="F3" s="27"/>
      <c r="G3" s="23" t="s">
        <v>11</v>
      </c>
      <c r="H3" s="86" t="s">
        <v>92</v>
      </c>
      <c r="I3" s="86"/>
      <c r="J3" s="86"/>
      <c r="K3" s="86"/>
      <c r="L3" s="23"/>
      <c r="M3" s="23"/>
      <c r="N3" s="24"/>
      <c r="O3" s="25" t="s">
        <v>4</v>
      </c>
      <c r="P3" s="87"/>
      <c r="Q3" s="87"/>
    </row>
    <row r="4" spans="1:17" ht="21" customHeight="1" thickBot="1" x14ac:dyDescent="0.4">
      <c r="A4" s="26" t="s">
        <v>9</v>
      </c>
      <c r="B4" s="81" t="s">
        <v>101</v>
      </c>
      <c r="C4" s="23"/>
      <c r="D4" s="23"/>
      <c r="E4" s="27"/>
      <c r="F4" s="27"/>
      <c r="G4" s="23" t="s">
        <v>7</v>
      </c>
      <c r="H4" s="86" t="s">
        <v>103</v>
      </c>
      <c r="I4" s="86"/>
      <c r="J4" s="86"/>
      <c r="K4" s="86"/>
      <c r="L4" s="23"/>
      <c r="M4" s="23"/>
      <c r="N4" s="24"/>
      <c r="O4" s="25" t="s">
        <v>94</v>
      </c>
      <c r="P4" s="88" t="s">
        <v>105</v>
      </c>
      <c r="Q4" s="89"/>
    </row>
    <row r="5" spans="1:17" ht="21" thickBot="1" x14ac:dyDescent="0.4">
      <c r="A5" s="26" t="s">
        <v>6</v>
      </c>
      <c r="B5" s="28" t="s">
        <v>115</v>
      </c>
      <c r="C5" s="29"/>
      <c r="D5" s="29"/>
      <c r="E5" s="27"/>
      <c r="F5" s="27"/>
      <c r="G5" s="23" t="s">
        <v>8</v>
      </c>
      <c r="H5" s="86"/>
      <c r="I5" s="86"/>
      <c r="J5" s="86"/>
      <c r="K5" s="86"/>
      <c r="L5" s="23"/>
      <c r="M5" s="23"/>
      <c r="N5" s="24"/>
      <c r="O5" s="25" t="s">
        <v>93</v>
      </c>
      <c r="P5" s="88"/>
      <c r="Q5" s="89"/>
    </row>
    <row r="6" spans="1:17" ht="13.8" thickBot="1" x14ac:dyDescent="0.3">
      <c r="A6" s="92"/>
      <c r="B6" s="9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30"/>
      <c r="O6" s="31"/>
      <c r="P6" s="32"/>
      <c r="Q6" s="32"/>
    </row>
    <row r="7" spans="1:17" ht="33" customHeight="1" x14ac:dyDescent="0.3">
      <c r="A7" s="33" t="s">
        <v>13</v>
      </c>
      <c r="B7" s="34" t="s">
        <v>16</v>
      </c>
      <c r="C7" s="35" t="s">
        <v>0</v>
      </c>
      <c r="D7" s="36" t="s">
        <v>18</v>
      </c>
      <c r="E7" s="37" t="s">
        <v>17</v>
      </c>
      <c r="F7" s="38" t="s">
        <v>57</v>
      </c>
      <c r="G7" s="36" t="s">
        <v>19</v>
      </c>
      <c r="H7" s="36" t="s">
        <v>15</v>
      </c>
      <c r="I7" s="39" t="s">
        <v>69</v>
      </c>
      <c r="J7" s="40" t="s">
        <v>14</v>
      </c>
      <c r="K7" s="40" t="s">
        <v>12</v>
      </c>
      <c r="L7" s="82" t="s">
        <v>147</v>
      </c>
      <c r="M7" s="40" t="s">
        <v>65</v>
      </c>
      <c r="N7" s="41" t="s">
        <v>64</v>
      </c>
      <c r="O7" s="42" t="s">
        <v>50</v>
      </c>
      <c r="P7" s="35" t="s">
        <v>54</v>
      </c>
      <c r="Q7" s="43" t="s">
        <v>1</v>
      </c>
    </row>
    <row r="8" spans="1:17" ht="20.100000000000001" customHeight="1" x14ac:dyDescent="0.45">
      <c r="A8" s="44" t="s">
        <v>106</v>
      </c>
      <c r="B8" s="64" t="s">
        <v>116</v>
      </c>
      <c r="C8" s="65" t="s">
        <v>95</v>
      </c>
      <c r="D8" s="45" t="s">
        <v>117</v>
      </c>
      <c r="E8" s="8"/>
      <c r="F8" s="72" t="str">
        <f>IF(E8&gt;0,IF(#REF!=MEDIAN(#REF!),"NO","YES"),"")</f>
        <v/>
      </c>
      <c r="G8" s="65" t="s">
        <v>118</v>
      </c>
      <c r="H8" s="65" t="s">
        <v>97</v>
      </c>
      <c r="I8" s="68" t="s">
        <v>120</v>
      </c>
      <c r="J8" s="65" t="s">
        <v>119</v>
      </c>
      <c r="K8" s="13" t="s">
        <v>32</v>
      </c>
      <c r="L8" s="83" t="s">
        <v>148</v>
      </c>
      <c r="M8" s="13"/>
      <c r="N8" s="13"/>
      <c r="O8" s="15"/>
      <c r="P8" s="70" t="s">
        <v>99</v>
      </c>
      <c r="Q8" s="71" t="str">
        <f>IF(B8&gt;0,$P$4,"")</f>
        <v>99270988</v>
      </c>
    </row>
    <row r="9" spans="1:17" ht="19.2" x14ac:dyDescent="0.45">
      <c r="A9" s="44" t="s">
        <v>106</v>
      </c>
      <c r="B9" s="64" t="s">
        <v>116</v>
      </c>
      <c r="C9" s="65" t="s">
        <v>95</v>
      </c>
      <c r="D9" s="45" t="s">
        <v>117</v>
      </c>
      <c r="E9" s="8"/>
      <c r="F9" s="72" t="str">
        <f>IF(E9&gt;0,IF(#REF!=MEDIAN(#REF!),"NO","YES"),"")</f>
        <v/>
      </c>
      <c r="G9" s="65" t="s">
        <v>118</v>
      </c>
      <c r="H9" s="65" t="s">
        <v>97</v>
      </c>
      <c r="I9" s="68" t="s">
        <v>120</v>
      </c>
      <c r="J9" s="65" t="s">
        <v>119</v>
      </c>
      <c r="K9" s="13" t="s">
        <v>22</v>
      </c>
      <c r="L9" s="83" t="s">
        <v>148</v>
      </c>
      <c r="M9" s="13"/>
      <c r="N9" s="13"/>
      <c r="O9" s="15"/>
      <c r="P9" s="70" t="s">
        <v>99</v>
      </c>
      <c r="Q9" s="71"/>
    </row>
    <row r="10" spans="1:17" ht="19.2" x14ac:dyDescent="0.45">
      <c r="A10" s="44" t="s">
        <v>107</v>
      </c>
      <c r="B10" s="64" t="s">
        <v>121</v>
      </c>
      <c r="C10" s="65" t="s">
        <v>95</v>
      </c>
      <c r="D10" s="45" t="s">
        <v>122</v>
      </c>
      <c r="E10" s="8"/>
      <c r="F10" s="72" t="str">
        <f>IF(E10&gt;0,IF(#REF!=MEDIAN(#REF!),"NO","YES"),"")</f>
        <v/>
      </c>
      <c r="G10" s="65" t="s">
        <v>123</v>
      </c>
      <c r="H10" s="65" t="s">
        <v>124</v>
      </c>
      <c r="I10" s="68" t="s">
        <v>48</v>
      </c>
      <c r="J10" s="65" t="s">
        <v>98</v>
      </c>
      <c r="K10" s="13" t="s">
        <v>20</v>
      </c>
      <c r="L10" s="83" t="s">
        <v>148</v>
      </c>
      <c r="M10" s="13"/>
      <c r="N10" s="13"/>
      <c r="O10" s="15"/>
      <c r="P10" s="70" t="s">
        <v>99</v>
      </c>
      <c r="Q10" s="71"/>
    </row>
    <row r="11" spans="1:17" ht="19.2" x14ac:dyDescent="0.45">
      <c r="A11" s="44" t="s">
        <v>108</v>
      </c>
      <c r="B11" s="64" t="s">
        <v>125</v>
      </c>
      <c r="C11" s="65" t="s">
        <v>95</v>
      </c>
      <c r="D11" s="45" t="s">
        <v>126</v>
      </c>
      <c r="E11" s="8"/>
      <c r="F11" s="72" t="str">
        <f>IF(E11&gt;0,IF(#REF!=MEDIAN(#REF!),"NO","YES"),"")</f>
        <v/>
      </c>
      <c r="G11" s="65" t="s">
        <v>118</v>
      </c>
      <c r="H11" s="65" t="s">
        <v>97</v>
      </c>
      <c r="I11" s="68" t="s">
        <v>48</v>
      </c>
      <c r="J11" s="65" t="s">
        <v>127</v>
      </c>
      <c r="K11" s="13" t="s">
        <v>20</v>
      </c>
      <c r="L11" s="83" t="s">
        <v>150</v>
      </c>
      <c r="M11" s="13"/>
      <c r="N11" s="13"/>
      <c r="O11" s="15"/>
      <c r="P11" s="70" t="s">
        <v>99</v>
      </c>
      <c r="Q11" s="71"/>
    </row>
    <row r="12" spans="1:17" ht="20.100000000000001" customHeight="1" x14ac:dyDescent="0.45">
      <c r="A12" s="78" t="s">
        <v>109</v>
      </c>
      <c r="B12" s="64" t="s">
        <v>128</v>
      </c>
      <c r="C12" s="65" t="s">
        <v>95</v>
      </c>
      <c r="D12" s="45" t="s">
        <v>129</v>
      </c>
      <c r="E12" s="8"/>
      <c r="F12" s="72" t="str">
        <f>IF(E12&gt;0,IF(#REF!=MEDIAN(#REF!),"NO","YES"),"")</f>
        <v/>
      </c>
      <c r="G12" s="65" t="s">
        <v>130</v>
      </c>
      <c r="H12" s="65" t="s">
        <v>124</v>
      </c>
      <c r="I12" s="68" t="s">
        <v>120</v>
      </c>
      <c r="J12" s="65" t="s">
        <v>119</v>
      </c>
      <c r="K12" s="13" t="s">
        <v>20</v>
      </c>
      <c r="L12" s="84" t="s">
        <v>148</v>
      </c>
      <c r="M12" s="13"/>
      <c r="N12" s="13"/>
      <c r="O12" s="15"/>
      <c r="P12" s="70" t="s">
        <v>99</v>
      </c>
      <c r="Q12" s="71"/>
    </row>
    <row r="13" spans="1:17" ht="19.2" x14ac:dyDescent="0.45">
      <c r="A13" s="44" t="s">
        <v>110</v>
      </c>
      <c r="B13" s="64" t="s">
        <v>131</v>
      </c>
      <c r="C13" s="65" t="s">
        <v>95</v>
      </c>
      <c r="D13" s="45" t="s">
        <v>132</v>
      </c>
      <c r="E13" s="8"/>
      <c r="F13" s="72" t="str">
        <f>IF(E13&gt;0,IF(#REF!=MEDIAN(#REF!),"NO","YES"),"")</f>
        <v/>
      </c>
      <c r="G13" s="65" t="s">
        <v>133</v>
      </c>
      <c r="H13" s="65" t="s">
        <v>124</v>
      </c>
      <c r="I13" s="68" t="s">
        <v>120</v>
      </c>
      <c r="J13" s="65" t="s">
        <v>119</v>
      </c>
      <c r="K13" s="13" t="s">
        <v>28</v>
      </c>
      <c r="L13" s="85" t="s">
        <v>149</v>
      </c>
      <c r="M13" s="13"/>
      <c r="N13" s="13"/>
      <c r="O13" s="15"/>
      <c r="P13" s="70" t="s">
        <v>99</v>
      </c>
      <c r="Q13" s="71"/>
    </row>
    <row r="14" spans="1:17" ht="19.2" x14ac:dyDescent="0.45">
      <c r="A14" s="44" t="s">
        <v>111</v>
      </c>
      <c r="B14" s="66" t="s">
        <v>134</v>
      </c>
      <c r="C14" s="65" t="s">
        <v>95</v>
      </c>
      <c r="D14" s="45" t="s">
        <v>135</v>
      </c>
      <c r="E14" s="8"/>
      <c r="F14" s="72" t="str">
        <f>IF(E14&gt;0,IF(#REF!=MEDIAN(#REF!),"NO","YES"),"")</f>
        <v/>
      </c>
      <c r="G14" s="65" t="s">
        <v>136</v>
      </c>
      <c r="H14" s="65" t="s">
        <v>137</v>
      </c>
      <c r="I14" s="68" t="s">
        <v>48</v>
      </c>
      <c r="J14" s="65" t="s">
        <v>98</v>
      </c>
      <c r="K14" s="13" t="s">
        <v>30</v>
      </c>
      <c r="L14" s="83" t="s">
        <v>148</v>
      </c>
      <c r="M14" s="13"/>
      <c r="N14" s="13"/>
      <c r="O14" s="15"/>
      <c r="P14" s="70" t="s">
        <v>99</v>
      </c>
      <c r="Q14" s="71"/>
    </row>
    <row r="15" spans="1:17" ht="20.100000000000001" customHeight="1" x14ac:dyDescent="0.45">
      <c r="A15" s="44" t="s">
        <v>112</v>
      </c>
      <c r="B15" s="66" t="s">
        <v>138</v>
      </c>
      <c r="C15" s="65" t="s">
        <v>139</v>
      </c>
      <c r="D15" s="45" t="s">
        <v>140</v>
      </c>
      <c r="E15" s="8"/>
      <c r="F15" s="72" t="str">
        <f>IF(E15&gt;0,IF(#REF!=MEDIAN(#REF!),"NO","YES"),"")</f>
        <v/>
      </c>
      <c r="G15" s="65" t="s">
        <v>141</v>
      </c>
      <c r="H15" s="65" t="s">
        <v>124</v>
      </c>
      <c r="I15" s="68" t="s">
        <v>120</v>
      </c>
      <c r="J15" s="65" t="s">
        <v>142</v>
      </c>
      <c r="K15" s="13" t="s">
        <v>34</v>
      </c>
      <c r="L15" s="83" t="s">
        <v>148</v>
      </c>
      <c r="M15" s="13"/>
      <c r="N15" s="13"/>
      <c r="O15" s="15"/>
      <c r="P15" s="70" t="s">
        <v>99</v>
      </c>
      <c r="Q15" s="71"/>
    </row>
    <row r="16" spans="1:17" ht="20.100000000000001" customHeight="1" x14ac:dyDescent="0.45">
      <c r="A16" s="44" t="s">
        <v>113</v>
      </c>
      <c r="B16" s="66" t="s">
        <v>143</v>
      </c>
      <c r="C16" s="65" t="s">
        <v>95</v>
      </c>
      <c r="D16" s="45" t="s">
        <v>144</v>
      </c>
      <c r="E16" s="8"/>
      <c r="F16" s="72" t="str">
        <f>IF(E16&gt;0,IF(#REF!=MEDIAN(#REF!),"NO","YES"),"")</f>
        <v/>
      </c>
      <c r="G16" s="65" t="s">
        <v>118</v>
      </c>
      <c r="H16" s="65" t="s">
        <v>97</v>
      </c>
      <c r="I16" s="68" t="s">
        <v>120</v>
      </c>
      <c r="J16" s="65" t="s">
        <v>119</v>
      </c>
      <c r="K16" s="13" t="s">
        <v>30</v>
      </c>
      <c r="L16" s="84" t="s">
        <v>148</v>
      </c>
      <c r="M16" s="13"/>
      <c r="N16" s="13"/>
      <c r="O16" s="15"/>
      <c r="P16" s="70" t="s">
        <v>99</v>
      </c>
      <c r="Q16" s="71"/>
    </row>
    <row r="17" spans="1:17" ht="19.2" x14ac:dyDescent="0.45">
      <c r="A17" s="44" t="s">
        <v>114</v>
      </c>
      <c r="B17" s="64" t="s">
        <v>145</v>
      </c>
      <c r="C17" s="65" t="s">
        <v>95</v>
      </c>
      <c r="D17" s="45" t="s">
        <v>146</v>
      </c>
      <c r="E17" s="8"/>
      <c r="F17" s="72" t="str">
        <f>IF(E17&gt;0,IF(#REF!=MEDIAN(#REF!),"NO","YES"),"")</f>
        <v/>
      </c>
      <c r="G17" s="65" t="s">
        <v>96</v>
      </c>
      <c r="H17" s="65" t="s">
        <v>97</v>
      </c>
      <c r="I17" s="68" t="s">
        <v>48</v>
      </c>
      <c r="J17" s="65" t="s">
        <v>98</v>
      </c>
      <c r="K17" s="13" t="s">
        <v>36</v>
      </c>
      <c r="L17" s="83" t="s">
        <v>150</v>
      </c>
      <c r="M17" s="13"/>
      <c r="N17" s="13"/>
      <c r="O17" s="15"/>
      <c r="P17" s="70" t="s">
        <v>99</v>
      </c>
      <c r="Q17" s="71"/>
    </row>
    <row r="18" spans="1:17" ht="20.100000000000001" customHeight="1" x14ac:dyDescent="0.45">
      <c r="A18" s="44"/>
      <c r="B18" s="64"/>
      <c r="C18" s="65"/>
      <c r="D18" s="45"/>
      <c r="E18" s="8"/>
      <c r="F18" s="72" t="str">
        <f>IF(E18&gt;0,IF(#REF!=MEDIAN(#REF!),"NO","YES"),"")</f>
        <v/>
      </c>
      <c r="G18" s="65"/>
      <c r="H18" s="65"/>
      <c r="I18" s="68"/>
      <c r="J18" s="65"/>
      <c r="K18" s="13"/>
      <c r="L18" s="13"/>
      <c r="M18" s="13"/>
      <c r="N18" s="13"/>
      <c r="O18" s="15"/>
      <c r="P18" s="70"/>
      <c r="Q18" s="71"/>
    </row>
    <row r="19" spans="1:17" ht="20.100000000000001" customHeight="1" x14ac:dyDescent="0.45">
      <c r="A19" s="44"/>
      <c r="B19" s="64"/>
      <c r="C19" s="65"/>
      <c r="D19" s="45"/>
      <c r="E19" s="8"/>
      <c r="F19" s="72" t="str">
        <f>IF(E19&gt;0,IF(#REF!=MEDIAN(#REF!),"NO","YES"),"")</f>
        <v/>
      </c>
      <c r="G19" s="65"/>
      <c r="H19" s="65"/>
      <c r="I19" s="68"/>
      <c r="J19" s="65"/>
      <c r="K19" s="13"/>
      <c r="L19" s="13"/>
      <c r="M19" s="13"/>
      <c r="N19" s="13"/>
      <c r="O19" s="15"/>
      <c r="P19" s="70"/>
      <c r="Q19" s="71"/>
    </row>
    <row r="20" spans="1:17" ht="20.100000000000001" customHeight="1" x14ac:dyDescent="0.45">
      <c r="A20" s="44"/>
      <c r="B20" s="64"/>
      <c r="C20" s="65"/>
      <c r="D20" s="45"/>
      <c r="E20" s="8"/>
      <c r="F20" s="72" t="str">
        <f>IF(E20&gt;0,IF(#REF!=MEDIAN(#REF!),"NO","YES"),"")</f>
        <v/>
      </c>
      <c r="G20" s="65"/>
      <c r="H20" s="65"/>
      <c r="I20" s="68"/>
      <c r="J20" s="65"/>
      <c r="K20" s="13"/>
      <c r="L20" s="13"/>
      <c r="M20" s="13"/>
      <c r="N20" s="13"/>
      <c r="O20" s="15"/>
      <c r="P20" s="70"/>
      <c r="Q20" s="71"/>
    </row>
    <row r="21" spans="1:17" ht="20.100000000000001" customHeight="1" x14ac:dyDescent="0.45">
      <c r="A21" s="44"/>
      <c r="B21" s="64"/>
      <c r="C21" s="65"/>
      <c r="D21" s="45"/>
      <c r="E21" s="8"/>
      <c r="F21" s="72" t="str">
        <f>IF(E21&gt;0,IF(#REF!=MEDIAN(#REF!),"NO","YES"),"")</f>
        <v/>
      </c>
      <c r="G21" s="65"/>
      <c r="H21" s="65"/>
      <c r="I21" s="68"/>
      <c r="J21" s="65"/>
      <c r="K21" s="13"/>
      <c r="L21" s="13"/>
      <c r="M21" s="13"/>
      <c r="N21" s="13"/>
      <c r="O21" s="15"/>
      <c r="P21" s="70"/>
      <c r="Q21" s="71"/>
    </row>
    <row r="22" spans="1:17" ht="20.100000000000001" customHeight="1" x14ac:dyDescent="0.3">
      <c r="A22" s="46"/>
      <c r="B22" s="64"/>
      <c r="C22" s="65"/>
      <c r="D22" s="45"/>
      <c r="E22" s="8"/>
      <c r="F22" s="72" t="str">
        <f>IF(E22&gt;0,IF(#REF!=MEDIAN(#REF!),"NO","YES"),"")</f>
        <v/>
      </c>
      <c r="G22" s="65"/>
      <c r="H22" s="65"/>
      <c r="I22" s="68"/>
      <c r="J22" s="65"/>
      <c r="K22" s="13"/>
      <c r="L22" s="13"/>
      <c r="M22" s="13"/>
      <c r="N22" s="13"/>
      <c r="O22" s="15"/>
      <c r="P22" s="70"/>
      <c r="Q22" s="71"/>
    </row>
    <row r="23" spans="1:17" ht="20.100000000000001" customHeight="1" x14ac:dyDescent="0.3">
      <c r="A23" s="46"/>
      <c r="B23" s="66"/>
      <c r="C23" s="65"/>
      <c r="D23" s="45"/>
      <c r="E23" s="8"/>
      <c r="F23" s="72" t="str">
        <f>IF(E23&gt;0,IF(#REF!=MEDIAN(#REF!),"NO","YES"),"")</f>
        <v/>
      </c>
      <c r="G23" s="65"/>
      <c r="H23" s="65"/>
      <c r="I23" s="68"/>
      <c r="J23" s="65"/>
      <c r="K23" s="13"/>
      <c r="L23" s="13"/>
      <c r="M23" s="13"/>
      <c r="N23" s="13"/>
      <c r="O23" s="15"/>
      <c r="P23" s="70"/>
      <c r="Q23" s="71"/>
    </row>
    <row r="24" spans="1:17" ht="20.100000000000001" customHeight="1" x14ac:dyDescent="0.3">
      <c r="A24" s="46"/>
      <c r="B24" s="66"/>
      <c r="C24" s="65"/>
      <c r="D24" s="45"/>
      <c r="E24" s="8"/>
      <c r="F24" s="72" t="str">
        <f>IF(E24&gt;0,IF(#REF!=MEDIAN(#REF!),"NO","YES"),"")</f>
        <v/>
      </c>
      <c r="G24" s="65"/>
      <c r="H24" s="65"/>
      <c r="I24" s="68"/>
      <c r="J24" s="65"/>
      <c r="K24" s="13"/>
      <c r="L24" s="13"/>
      <c r="M24" s="13"/>
      <c r="N24" s="13"/>
      <c r="O24" s="15"/>
      <c r="P24" s="70"/>
      <c r="Q24" s="71"/>
    </row>
    <row r="25" spans="1:17" ht="20.100000000000001" customHeight="1" x14ac:dyDescent="0.3">
      <c r="A25" s="46"/>
      <c r="B25" s="66"/>
      <c r="C25" s="65"/>
      <c r="D25" s="45"/>
      <c r="E25" s="8"/>
      <c r="F25" s="72" t="str">
        <f>IF(E25&gt;0,IF(#REF!=MEDIAN(#REF!),"NO","YES"),"")</f>
        <v/>
      </c>
      <c r="G25" s="65"/>
      <c r="H25" s="65"/>
      <c r="I25" s="68"/>
      <c r="J25" s="65"/>
      <c r="K25" s="13"/>
      <c r="L25" s="13"/>
      <c r="M25" s="13"/>
      <c r="N25" s="13"/>
      <c r="O25" s="15"/>
      <c r="P25" s="70"/>
      <c r="Q25" s="71"/>
    </row>
    <row r="26" spans="1:17" ht="20.100000000000001" customHeight="1" thickBot="1" x14ac:dyDescent="0.35">
      <c r="A26" s="47"/>
      <c r="B26" s="67"/>
      <c r="C26" s="67"/>
      <c r="D26" s="48"/>
      <c r="E26" s="9"/>
      <c r="F26" s="72" t="str">
        <f>IF(E26&gt;0,IF(#REF!=MEDIAN(#REF!),"NO","YES"),"")</f>
        <v/>
      </c>
      <c r="G26" s="67"/>
      <c r="H26" s="67"/>
      <c r="I26" s="69"/>
      <c r="J26" s="67"/>
      <c r="K26" s="14"/>
      <c r="L26" s="14"/>
      <c r="M26" s="14"/>
      <c r="N26" s="14"/>
      <c r="O26" s="14"/>
      <c r="P26" s="70"/>
      <c r="Q26" s="71"/>
    </row>
    <row r="27" spans="1:17" s="2" customFormat="1" ht="17.25" customHeight="1" x14ac:dyDescent="0.3">
      <c r="A27" s="49"/>
      <c r="B27" s="73"/>
      <c r="C27" s="73"/>
      <c r="D27" s="73"/>
      <c r="E27" s="74"/>
      <c r="F27" s="72" t="str">
        <f>IF(E27&gt;0,IF(#REF!=MEDIAN(#REF!),"NO","YES"),"")</f>
        <v/>
      </c>
      <c r="G27" s="73"/>
      <c r="H27" s="73"/>
      <c r="I27" s="75"/>
      <c r="J27" s="73"/>
      <c r="K27" s="76"/>
      <c r="L27" s="76"/>
      <c r="M27" s="76"/>
      <c r="N27" s="76"/>
      <c r="O27" s="76"/>
      <c r="P27" s="70"/>
      <c r="Q27" s="77"/>
    </row>
    <row r="28" spans="1:17" s="2" customFormat="1" ht="17.25" customHeight="1" x14ac:dyDescent="0.3">
      <c r="A28" s="52"/>
      <c r="B28" s="99" t="s">
        <v>89</v>
      </c>
      <c r="C28" s="99"/>
      <c r="D28" s="99"/>
      <c r="E28" s="99"/>
      <c r="F28" s="99"/>
      <c r="G28" s="99"/>
      <c r="H28" s="79"/>
      <c r="I28" s="79"/>
      <c r="J28" s="79"/>
      <c r="K28" s="79"/>
      <c r="L28" s="79"/>
      <c r="M28" s="50"/>
      <c r="N28" s="50"/>
      <c r="O28" s="53"/>
      <c r="P28" s="51"/>
      <c r="Q28" s="91" t="s">
        <v>91</v>
      </c>
    </row>
    <row r="29" spans="1:17" ht="17.25" customHeight="1" x14ac:dyDescent="0.25">
      <c r="A29" s="54"/>
      <c r="B29" s="55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50"/>
      <c r="N29" s="50"/>
      <c r="O29" s="51"/>
      <c r="P29" s="32"/>
      <c r="Q29" s="91"/>
    </row>
    <row r="30" spans="1:17" ht="17.25" customHeight="1" thickBot="1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31"/>
      <c r="P30" s="32"/>
      <c r="Q30" s="91"/>
    </row>
    <row r="31" spans="1:17" ht="17.25" customHeight="1" x14ac:dyDescent="0.25">
      <c r="A31" s="5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50"/>
      <c r="N31" s="50"/>
      <c r="O31" s="32"/>
      <c r="P31" s="32"/>
      <c r="Q31" s="91"/>
    </row>
    <row r="32" spans="1:17" ht="17.25" customHeight="1" x14ac:dyDescent="0.3">
      <c r="A32" s="59" t="s">
        <v>90</v>
      </c>
      <c r="B32" s="5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2"/>
      <c r="P32" s="32"/>
      <c r="Q32" s="60"/>
    </row>
    <row r="33" spans="1:29" ht="17.25" customHeight="1" x14ac:dyDescent="0.3">
      <c r="A33" s="59" t="s">
        <v>87</v>
      </c>
      <c r="B33" s="5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96" t="s">
        <v>58</v>
      </c>
      <c r="P33" s="97"/>
      <c r="Q33" s="96"/>
    </row>
    <row r="34" spans="1:29" ht="17.25" customHeight="1" x14ac:dyDescent="0.3">
      <c r="A34" s="59" t="s">
        <v>88</v>
      </c>
      <c r="B34" s="5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96"/>
      <c r="P34" s="96"/>
      <c r="Q34" s="96"/>
    </row>
    <row r="35" spans="1:29" ht="31.5" customHeight="1" thickBot="1" x14ac:dyDescent="0.35">
      <c r="A35" s="61" t="s">
        <v>2</v>
      </c>
      <c r="B35" s="98"/>
      <c r="C35" s="98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 t="s">
        <v>55</v>
      </c>
      <c r="P35" s="94"/>
      <c r="Q35" s="9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12" customFormat="1" ht="17.25" customHeight="1" thickTop="1" x14ac:dyDescent="0.25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6"/>
      <c r="P36" s="6"/>
      <c r="Q36" s="6"/>
    </row>
    <row r="37" spans="1:29" s="12" customFormat="1" x14ac:dyDescent="0.25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6"/>
      <c r="P37" s="6"/>
      <c r="Q37" s="6"/>
    </row>
    <row r="38" spans="1:29" s="12" customFormat="1" x14ac:dyDescent="0.25">
      <c r="A38" s="7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6"/>
      <c r="P38" s="6"/>
      <c r="Q38" s="6"/>
    </row>
    <row r="39" spans="1:29" s="12" customFormat="1" x14ac:dyDescent="0.25">
      <c r="A39" s="7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6"/>
      <c r="P39" s="6"/>
      <c r="Q39" s="6"/>
    </row>
    <row r="40" spans="1:29" s="12" customFormat="1" x14ac:dyDescent="0.25">
      <c r="A40" s="7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6"/>
      <c r="P40" s="6"/>
      <c r="Q40" s="6"/>
    </row>
    <row r="41" spans="1:29" s="12" customFormat="1" x14ac:dyDescent="0.25">
      <c r="A41" s="7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6"/>
      <c r="P41" s="6"/>
      <c r="Q41" s="6"/>
    </row>
    <row r="42" spans="1:29" s="12" customFormat="1" x14ac:dyDescent="0.25">
      <c r="A42" s="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6"/>
      <c r="P42" s="6"/>
      <c r="Q42" s="6"/>
    </row>
    <row r="43" spans="1:29" s="12" customFormat="1" x14ac:dyDescent="0.25">
      <c r="A43" s="7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6"/>
      <c r="P43" s="6"/>
      <c r="Q43" s="6"/>
    </row>
    <row r="44" spans="1:29" s="12" customFormat="1" x14ac:dyDescent="0.25">
      <c r="A44" s="7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6"/>
      <c r="P44" s="6"/>
      <c r="Q44" s="6"/>
    </row>
    <row r="45" spans="1:29" s="12" customFormat="1" x14ac:dyDescent="0.25">
      <c r="A45" s="7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6"/>
      <c r="P45" s="6"/>
      <c r="Q45" s="6"/>
    </row>
    <row r="46" spans="1:29" s="12" customFormat="1" x14ac:dyDescent="0.25">
      <c r="A46" s="7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6"/>
      <c r="P46" s="6"/>
      <c r="Q46" s="6"/>
    </row>
    <row r="47" spans="1:29" s="12" customFormat="1" x14ac:dyDescent="0.25">
      <c r="A47" s="7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6"/>
      <c r="P47" s="6"/>
      <c r="Q47" s="6"/>
    </row>
    <row r="48" spans="1:29" s="12" customFormat="1" x14ac:dyDescent="0.25">
      <c r="A48" s="7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6"/>
      <c r="P48" s="6"/>
      <c r="Q48" s="6"/>
    </row>
    <row r="49" spans="1:17" s="12" customFormat="1" x14ac:dyDescent="0.25">
      <c r="A49" s="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6"/>
      <c r="P49" s="6"/>
      <c r="Q49" s="6"/>
    </row>
    <row r="50" spans="1:17" s="12" customFormat="1" x14ac:dyDescent="0.25">
      <c r="A50" s="7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6"/>
      <c r="P50" s="6"/>
      <c r="Q50" s="6"/>
    </row>
    <row r="51" spans="1:17" s="12" customFormat="1" x14ac:dyDescent="0.25">
      <c r="A51" s="7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6"/>
      <c r="P51" s="6"/>
      <c r="Q51" s="6"/>
    </row>
    <row r="52" spans="1:17" s="12" customFormat="1" x14ac:dyDescent="0.25">
      <c r="A52" s="7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6"/>
      <c r="P52" s="6"/>
      <c r="Q52" s="6"/>
    </row>
  </sheetData>
  <mergeCells count="15">
    <mergeCell ref="Q28:Q31"/>
    <mergeCell ref="A6:B6"/>
    <mergeCell ref="P35:Q35"/>
    <mergeCell ref="O33:O34"/>
    <mergeCell ref="P33:Q34"/>
    <mergeCell ref="B35:C35"/>
    <mergeCell ref="B28:G28"/>
    <mergeCell ref="H5:K5"/>
    <mergeCell ref="H4:K4"/>
    <mergeCell ref="H3:K3"/>
    <mergeCell ref="H2:K2"/>
    <mergeCell ref="P3:Q3"/>
    <mergeCell ref="P4:Q4"/>
    <mergeCell ref="P5:Q5"/>
    <mergeCell ref="P2:Q2"/>
  </mergeCells>
  <phoneticPr fontId="0" type="noConversion"/>
  <conditionalFormatting sqref="F8:F27">
    <cfRule type="cellIs" dxfId="0" priority="1" stopIfTrue="1" operator="equal">
      <formula>"Yes"</formula>
    </cfRule>
  </conditionalFormatting>
  <dataValidations count="5">
    <dataValidation type="list" allowBlank="1" showInputMessage="1" showErrorMessage="1" error="USE DROP DOWN MENU" sqref="K8:K27" xr:uid="{00000000-0002-0000-0100-000000000000}">
      <formula1>Glass_Type</formula1>
    </dataValidation>
    <dataValidation type="list" allowBlank="1" showInputMessage="1" error="USE DROP DOWN MENU" sqref="L8:L27" xr:uid="{00000000-0002-0000-0100-000001000000}">
      <formula1>Notes</formula1>
    </dataValidation>
    <dataValidation type="list" allowBlank="1" showInputMessage="1" showErrorMessage="1" error="USE DROP DOWN MENU" sqref="M8:M27" xr:uid="{00000000-0002-0000-0100-000002000000}">
      <formula1>Doors</formula1>
    </dataValidation>
    <dataValidation type="list" allowBlank="1" showInputMessage="1" showErrorMessage="1" error="USE DROP DOWN MENU" sqref="O8:O27" xr:uid="{00000000-0002-0000-0100-000003000000}">
      <formula1>Brand</formula1>
    </dataValidation>
    <dataValidation type="list" showInputMessage="1" showErrorMessage="1" error="USE DROP DOWN MENU" sqref="N8:N27" xr:uid="{00000000-0002-0000-0100-000004000000}">
      <formula1>INDIRECT(SUBSTITUTE(I8," ","_"))</formula1>
    </dataValidation>
  </dataValidations>
  <printOptions horizontalCentered="1" verticalCentered="1"/>
  <pageMargins left="0.25" right="0.25" top="0.75" bottom="0.75" header="0.3" footer="0.3"/>
  <pageSetup scale="76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L12"/>
  <sheetViews>
    <sheetView workbookViewId="0">
      <selection activeCell="I25" sqref="I25"/>
    </sheetView>
  </sheetViews>
  <sheetFormatPr defaultRowHeight="13.2" x14ac:dyDescent="0.25"/>
  <cols>
    <col min="2" max="2" width="12.88671875" bestFit="1" customWidth="1"/>
    <col min="3" max="3" width="20.33203125" bestFit="1" customWidth="1"/>
    <col min="4" max="4" width="9.6640625" bestFit="1" customWidth="1"/>
    <col min="5" max="5" width="19" bestFit="1" customWidth="1"/>
    <col min="7" max="7" width="12.5546875" bestFit="1" customWidth="1"/>
    <col min="8" max="8" width="16" bestFit="1" customWidth="1"/>
    <col min="10" max="10" width="14" bestFit="1" customWidth="1"/>
  </cols>
  <sheetData>
    <row r="1" spans="2:12" x14ac:dyDescent="0.25">
      <c r="B1" s="16" t="s">
        <v>40</v>
      </c>
      <c r="C1" s="16" t="s">
        <v>41</v>
      </c>
      <c r="D1" s="16" t="s">
        <v>46</v>
      </c>
      <c r="E1" s="16" t="s">
        <v>42</v>
      </c>
      <c r="F1" s="16" t="s">
        <v>50</v>
      </c>
      <c r="G1" s="16"/>
      <c r="H1" s="16" t="s">
        <v>63</v>
      </c>
      <c r="I1" s="16" t="s">
        <v>66</v>
      </c>
      <c r="J1" s="16" t="s">
        <v>69</v>
      </c>
      <c r="K1" s="16" t="s">
        <v>56</v>
      </c>
      <c r="L1" s="16" t="s">
        <v>48</v>
      </c>
    </row>
    <row r="2" spans="2:12" x14ac:dyDescent="0.25">
      <c r="B2" s="5" t="s">
        <v>72</v>
      </c>
      <c r="C2" s="5" t="s">
        <v>73</v>
      </c>
      <c r="D2" s="5" t="s">
        <v>47</v>
      </c>
      <c r="E2" s="5" t="s">
        <v>43</v>
      </c>
      <c r="F2" s="5" t="s">
        <v>51</v>
      </c>
      <c r="H2" t="s">
        <v>71</v>
      </c>
      <c r="I2" s="5" t="s">
        <v>67</v>
      </c>
      <c r="J2" s="5" t="s">
        <v>56</v>
      </c>
      <c r="K2" s="5" t="s">
        <v>47</v>
      </c>
      <c r="L2" s="5" t="s">
        <v>47</v>
      </c>
    </row>
    <row r="3" spans="2:12" x14ac:dyDescent="0.25">
      <c r="B3" t="s">
        <v>20</v>
      </c>
      <c r="C3" t="s">
        <v>21</v>
      </c>
      <c r="D3" s="5" t="s">
        <v>48</v>
      </c>
      <c r="E3" s="5" t="s">
        <v>44</v>
      </c>
      <c r="F3" s="5" t="s">
        <v>52</v>
      </c>
      <c r="H3" t="s">
        <v>59</v>
      </c>
      <c r="I3" s="5" t="s">
        <v>68</v>
      </c>
      <c r="J3" s="5" t="s">
        <v>48</v>
      </c>
      <c r="K3" s="5" t="s">
        <v>49</v>
      </c>
      <c r="L3" s="5" t="s">
        <v>48</v>
      </c>
    </row>
    <row r="4" spans="2:12" x14ac:dyDescent="0.25">
      <c r="B4" t="s">
        <v>22</v>
      </c>
      <c r="C4" t="s">
        <v>23</v>
      </c>
      <c r="D4" s="5" t="s">
        <v>49</v>
      </c>
      <c r="E4" s="5" t="s">
        <v>45</v>
      </c>
      <c r="F4" s="5" t="s">
        <v>53</v>
      </c>
      <c r="H4" t="s">
        <v>60</v>
      </c>
      <c r="I4" s="5" t="s">
        <v>62</v>
      </c>
    </row>
    <row r="5" spans="2:12" x14ac:dyDescent="0.25">
      <c r="B5" t="s">
        <v>24</v>
      </c>
      <c r="C5" t="s">
        <v>25</v>
      </c>
      <c r="H5" t="s">
        <v>61</v>
      </c>
    </row>
    <row r="6" spans="2:12" x14ac:dyDescent="0.25">
      <c r="B6" t="s">
        <v>26</v>
      </c>
      <c r="C6" t="s">
        <v>27</v>
      </c>
      <c r="H6" s="5" t="s">
        <v>70</v>
      </c>
    </row>
    <row r="7" spans="2:12" x14ac:dyDescent="0.25">
      <c r="B7" t="s">
        <v>28</v>
      </c>
      <c r="C7" t="s">
        <v>29</v>
      </c>
      <c r="H7" t="s">
        <v>62</v>
      </c>
    </row>
    <row r="8" spans="2:12" x14ac:dyDescent="0.25">
      <c r="B8" t="s">
        <v>30</v>
      </c>
      <c r="C8" t="s">
        <v>31</v>
      </c>
    </row>
    <row r="9" spans="2:12" x14ac:dyDescent="0.25">
      <c r="B9" t="s">
        <v>32</v>
      </c>
      <c r="C9" t="s">
        <v>33</v>
      </c>
    </row>
    <row r="10" spans="2:12" x14ac:dyDescent="0.25">
      <c r="B10" t="s">
        <v>34</v>
      </c>
      <c r="C10" t="s">
        <v>35</v>
      </c>
    </row>
    <row r="11" spans="2:12" x14ac:dyDescent="0.25">
      <c r="B11" t="s">
        <v>36</v>
      </c>
      <c r="C11" t="s">
        <v>37</v>
      </c>
    </row>
    <row r="12" spans="2:12" x14ac:dyDescent="0.25">
      <c r="B12" t="s">
        <v>38</v>
      </c>
      <c r="C1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13"/>
  <sheetViews>
    <sheetView workbookViewId="0">
      <selection activeCell="W12" sqref="W12"/>
    </sheetView>
  </sheetViews>
  <sheetFormatPr defaultRowHeight="13.2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Order Form</vt:lpstr>
      <vt:lpstr>Reference</vt:lpstr>
      <vt:lpstr>Sheet1</vt:lpstr>
      <vt:lpstr>Account_Type</vt:lpstr>
      <vt:lpstr>Acct_Code</vt:lpstr>
      <vt:lpstr>Brand</vt:lpstr>
      <vt:lpstr>Doors</vt:lpstr>
      <vt:lpstr>Glass_Type</vt:lpstr>
      <vt:lpstr>Glass_type_Description</vt:lpstr>
      <vt:lpstr>Notes</vt:lpstr>
      <vt:lpstr>'Order Form'!Print_Area</vt:lpstr>
      <vt:lpstr>Program_Type</vt:lpstr>
      <vt:lpstr>R_</vt:lpstr>
      <vt:lpstr>T</vt:lpstr>
    </vt:vector>
  </TitlesOfParts>
  <Company>Auto &amp; Truck Glass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FAX Sheet - Avis</dc:title>
  <dc:creator>mnichols</dc:creator>
  <cp:lastModifiedBy>Maiwand Mrowat</cp:lastModifiedBy>
  <cp:lastPrinted>2017-09-06T17:42:37Z</cp:lastPrinted>
  <dcterms:created xsi:type="dcterms:W3CDTF">2001-03-23T17:11:13Z</dcterms:created>
  <dcterms:modified xsi:type="dcterms:W3CDTF">2017-09-08T00:55:21Z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